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ois\Desktop\SECRETARIAT\8 - DIVERS\VENTE PLANTS\2021-2022\"/>
    </mc:Choice>
  </mc:AlternateContent>
  <xr:revisionPtr revIDLastSave="0" documentId="13_ncr:1_{4151CC0B-C69C-4C51-9075-75B7A24B8A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Area" localSheetId="0">Feuil1!$A$1:$O$50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G30" i="1"/>
  <c r="G31" i="1"/>
  <c r="G36" i="1" s="1"/>
  <c r="G32" i="1"/>
  <c r="G33" i="1"/>
  <c r="G34" i="1"/>
  <c r="G35" i="1"/>
  <c r="G29" i="1"/>
  <c r="N19" i="1"/>
  <c r="G23" i="1"/>
  <c r="G27" i="1" s="1"/>
  <c r="G24" i="1"/>
  <c r="G25" i="1"/>
  <c r="G26" i="1"/>
  <c r="G22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4" i="1"/>
  <c r="G20" i="1" s="1"/>
  <c r="N5" i="1"/>
  <c r="N6" i="1"/>
  <c r="N8" i="1"/>
  <c r="N9" i="1"/>
  <c r="N10" i="1"/>
  <c r="N12" i="1"/>
  <c r="N13" i="1"/>
  <c r="N14" i="1"/>
  <c r="N16" i="1"/>
  <c r="N17" i="1"/>
  <c r="N4" i="1"/>
  <c r="M20" i="1"/>
  <c r="F36" i="1"/>
  <c r="F27" i="1"/>
  <c r="F20" i="1"/>
  <c r="N20" i="1" l="1"/>
  <c r="M39" i="1" s="1"/>
</calcChain>
</file>

<file path=xl/sharedStrings.xml><?xml version="1.0" encoding="utf-8"?>
<sst xmlns="http://schemas.openxmlformats.org/spreadsheetml/2006/main" count="102" uniqueCount="72">
  <si>
    <t>BON DE COMMANDE</t>
  </si>
  <si>
    <t xml:space="preserve">Conditionnement </t>
  </si>
  <si>
    <t>Prix Unitaire</t>
  </si>
  <si>
    <t>Qté</t>
  </si>
  <si>
    <t>Total</t>
  </si>
  <si>
    <t xml:space="preserve">Salade </t>
  </si>
  <si>
    <t>Battavia</t>
  </si>
  <si>
    <t>Barquette X 12</t>
  </si>
  <si>
    <t>Laitue</t>
  </si>
  <si>
    <t>Tomate</t>
  </si>
  <si>
    <t xml:space="preserve">Montfavet </t>
  </si>
  <si>
    <t>Pyros</t>
  </si>
  <si>
    <t>Amélioration de la St Pierre</t>
  </si>
  <si>
    <t>Greffée</t>
  </si>
  <si>
    <t>(équivaut 5 à 6 pieds)</t>
  </si>
  <si>
    <t>Courgette</t>
  </si>
  <si>
    <t xml:space="preserve">Fraisier </t>
  </si>
  <si>
    <t xml:space="preserve">pot </t>
  </si>
  <si>
    <t>Thym</t>
  </si>
  <si>
    <t>Romarin</t>
  </si>
  <si>
    <t>Ciboulette</t>
  </si>
  <si>
    <t>Oranger</t>
  </si>
  <si>
    <t>Citronnier</t>
  </si>
  <si>
    <t>Orange Sanguine</t>
  </si>
  <si>
    <t>Pamplemousse</t>
  </si>
  <si>
    <t>Mandarinier</t>
  </si>
  <si>
    <t>Citron Caviar</t>
  </si>
  <si>
    <t>Kumquat</t>
  </si>
  <si>
    <t>Bougainvillier</t>
  </si>
  <si>
    <t>Pot 3L</t>
  </si>
  <si>
    <t>Lavande</t>
  </si>
  <si>
    <t>Rosier</t>
  </si>
  <si>
    <t xml:space="preserve">Pot 3L </t>
  </si>
  <si>
    <t>Saule Crevette</t>
  </si>
  <si>
    <t>Agapanthe</t>
  </si>
  <si>
    <t>Laurier Rose</t>
  </si>
  <si>
    <t>AROMATIQUES</t>
  </si>
  <si>
    <t>Basilic</t>
  </si>
  <si>
    <t>Persil</t>
  </si>
  <si>
    <t>AGRUMES</t>
  </si>
  <si>
    <t>Pot de 5L</t>
  </si>
  <si>
    <t xml:space="preserve">Qté </t>
  </si>
  <si>
    <t>PRENOM : ...................................</t>
  </si>
  <si>
    <t>…......................................</t>
  </si>
  <si>
    <t>NOM : …...........................................</t>
  </si>
  <si>
    <t xml:space="preserve">TOTAL DE LA COMMANDE = </t>
  </si>
  <si>
    <t xml:space="preserve">Précoce, idéale en serre </t>
  </si>
  <si>
    <t>0,5L</t>
  </si>
  <si>
    <t>1/2 tige</t>
  </si>
  <si>
    <t>PLANTES FLEURIES</t>
  </si>
  <si>
    <t>A l'unité</t>
  </si>
  <si>
    <t xml:space="preserve">les 6 </t>
  </si>
  <si>
    <t xml:space="preserve"> l'unité</t>
  </si>
  <si>
    <t>l'unité</t>
  </si>
  <si>
    <t>les 10</t>
  </si>
  <si>
    <t>ADRESSE MAIL : ….............................................................................................</t>
  </si>
  <si>
    <t>PLANTS LEGUMES</t>
  </si>
  <si>
    <t>(</t>
  </si>
  <si>
    <t>Concombre (sans pépin)</t>
  </si>
  <si>
    <r>
      <t xml:space="preserve">Blanc </t>
    </r>
    <r>
      <rPr>
        <sz val="9"/>
        <color theme="1"/>
        <rFont val="Wingdings"/>
        <charset val="2"/>
      </rPr>
      <t>o</t>
    </r>
  </si>
  <si>
    <r>
      <t xml:space="preserve">Bleu </t>
    </r>
    <r>
      <rPr>
        <sz val="9"/>
        <color theme="1"/>
        <rFont val="Wingdings"/>
        <charset val="2"/>
      </rPr>
      <t>o</t>
    </r>
  </si>
  <si>
    <t>Sous-Total</t>
  </si>
  <si>
    <r>
      <t xml:space="preserve">à l'ordre de : OGEC Tallud Sainte Gemme </t>
    </r>
    <r>
      <rPr>
        <b/>
        <sz val="12"/>
        <color indexed="9"/>
        <rFont val="Arial Narrow"/>
        <family val="2"/>
      </rPr>
      <t>avant le lundi 25 AVRIL 2022</t>
    </r>
  </si>
  <si>
    <r>
      <t xml:space="preserve">Rouge </t>
    </r>
    <r>
      <rPr>
        <sz val="9"/>
        <color theme="1"/>
        <rFont val="Wingdings"/>
        <charset val="2"/>
      </rPr>
      <t>o</t>
    </r>
  </si>
  <si>
    <r>
      <t xml:space="preserve">Rose </t>
    </r>
    <r>
      <rPr>
        <sz val="9"/>
        <color theme="1"/>
        <rFont val="Wingdings"/>
        <charset val="2"/>
      </rPr>
      <t>o</t>
    </r>
  </si>
  <si>
    <t>Tomate Cerise</t>
  </si>
  <si>
    <t>Pot 2,5L</t>
  </si>
  <si>
    <t>Bon de commande à retourner accompagné du règlement (par chèque) par le biais d'un élève ou dans la boite aux lettres de l'école</t>
  </si>
  <si>
    <r>
      <t>Commande à retourner avant le 25/04 pour une</t>
    </r>
    <r>
      <rPr>
        <b/>
        <i/>
        <sz val="10"/>
        <rFont val="Arial Narrow"/>
        <family val="2"/>
      </rPr>
      <t xml:space="preserve"> livraison le 06/05</t>
    </r>
    <r>
      <rPr>
        <i/>
        <sz val="10"/>
        <rFont val="Arial Narrow"/>
        <family val="2"/>
      </rPr>
      <t xml:space="preserve"> à venir récupérer de 18h00 à 19h30</t>
    </r>
    <r>
      <rPr>
        <i/>
        <sz val="10"/>
        <color rgb="FFFF0000"/>
        <rFont val="Arial Narrow"/>
        <family val="2"/>
      </rPr>
      <t xml:space="preserve"> </t>
    </r>
    <r>
      <rPr>
        <i/>
        <sz val="10"/>
        <rFont val="Arial Narrow"/>
        <family val="2"/>
      </rPr>
      <t>à l'école</t>
    </r>
  </si>
  <si>
    <r>
      <t>Simple</t>
    </r>
    <r>
      <rPr>
        <sz val="6"/>
        <color rgb="FF000000"/>
        <rFont val="Wingdings"/>
        <charset val="2"/>
      </rPr>
      <t xml:space="preserve">o </t>
    </r>
    <r>
      <rPr>
        <sz val="6"/>
        <color rgb="FF000000"/>
        <rFont val="Arial Narrow"/>
        <family val="2"/>
      </rPr>
      <t xml:space="preserve"> Frisé</t>
    </r>
    <r>
      <rPr>
        <sz val="6"/>
        <color rgb="FF000000"/>
        <rFont val="Wingdings"/>
        <charset val="2"/>
      </rPr>
      <t>o</t>
    </r>
  </si>
  <si>
    <t>Dipladenia</t>
  </si>
  <si>
    <t>Pot 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</si>
</sst>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Wingdings"/>
      <charset val="2"/>
    </font>
    <font>
      <sz val="9"/>
      <color theme="1"/>
      <name val="Wingdings"/>
      <charset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8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6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color rgb="FFFF0000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2"/>
      <color theme="0"/>
      <name val="Arial Narrow"/>
      <family val="2"/>
    </font>
    <font>
      <b/>
      <sz val="12"/>
      <color indexed="9"/>
      <name val="Arial Narrow"/>
      <family val="2"/>
    </font>
    <font>
      <sz val="10"/>
      <color theme="4"/>
      <name val="Arial Narrow"/>
      <family val="2"/>
    </font>
    <font>
      <sz val="6"/>
      <color rgb="FF000000"/>
      <name val="Wingdings"/>
      <charset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14" fillId="5" borderId="16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 wrapText="1"/>
    </xf>
    <xf numFmtId="0" fontId="14" fillId="5" borderId="16" xfId="0" applyFont="1" applyFill="1" applyBorder="1" applyAlignment="1">
      <alignment horizontal="center" vertical="center" wrapText="1"/>
    </xf>
    <xf numFmtId="6" fontId="14" fillId="5" borderId="1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14" fillId="5" borderId="17" xfId="0" applyFont="1" applyFill="1" applyBorder="1" applyAlignment="1">
      <alignment horizontal="left" vertical="center"/>
    </xf>
    <xf numFmtId="0" fontId="14" fillId="5" borderId="17" xfId="0" applyFont="1" applyFill="1" applyBorder="1" applyAlignment="1">
      <alignment vertical="center"/>
    </xf>
    <xf numFmtId="0" fontId="15" fillId="5" borderId="16" xfId="0" applyFont="1" applyFill="1" applyBorder="1" applyAlignment="1">
      <alignment horizontal="right" vertical="center" wrapText="1"/>
    </xf>
    <xf numFmtId="8" fontId="14" fillId="5" borderId="1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4" xfId="0" applyFont="1" applyBorder="1"/>
    <xf numFmtId="0" fontId="5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5" borderId="4" xfId="0" applyFont="1" applyFill="1" applyBorder="1"/>
    <xf numFmtId="0" fontId="14" fillId="5" borderId="0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6" fontId="14" fillId="5" borderId="0" xfId="0" applyNumberFormat="1" applyFont="1" applyFill="1" applyBorder="1" applyAlignment="1">
      <alignment horizontal="center" vertical="center"/>
    </xf>
    <xf numFmtId="6" fontId="3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6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4" borderId="0" xfId="0" applyFont="1" applyFill="1"/>
    <xf numFmtId="49" fontId="3" fillId="0" borderId="8" xfId="0" quotePrefix="1" applyNumberFormat="1" applyFont="1" applyBorder="1"/>
    <xf numFmtId="0" fontId="3" fillId="2" borderId="0" xfId="0" applyFont="1" applyFill="1"/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3" fillId="3" borderId="0" xfId="0" applyFont="1" applyFill="1"/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8" fontId="3" fillId="0" borderId="1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top"/>
    </xf>
    <xf numFmtId="0" fontId="1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164" fontId="5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5" borderId="1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5" fillId="0" borderId="2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3" xfId="0" applyNumberFormat="1" applyFont="1" applyBorder="1" applyAlignment="1" applyProtection="1">
      <alignment vertical="center"/>
      <protection locked="0"/>
    </xf>
    <xf numFmtId="8" fontId="3" fillId="0" borderId="18" xfId="0" applyNumberFormat="1" applyFont="1" applyBorder="1" applyAlignment="1" applyProtection="1">
      <alignment vertical="center"/>
      <protection locked="0"/>
    </xf>
    <xf numFmtId="6" fontId="3" fillId="0" borderId="1" xfId="0" applyNumberFormat="1" applyFont="1" applyBorder="1" applyProtection="1">
      <protection locked="0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7" fillId="0" borderId="28" xfId="0" applyFont="1" applyBorder="1" applyAlignment="1" applyProtection="1">
      <alignment vertical="center"/>
      <protection locked="0"/>
    </xf>
    <xf numFmtId="164" fontId="7" fillId="0" borderId="28" xfId="0" applyNumberFormat="1" applyFont="1" applyBorder="1" applyAlignment="1" applyProtection="1">
      <alignment vertical="center"/>
      <protection locked="0" hidden="1"/>
    </xf>
    <xf numFmtId="164" fontId="7" fillId="0" borderId="28" xfId="0" applyNumberFormat="1" applyFont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164" fontId="3" fillId="0" borderId="18" xfId="0" applyNumberFormat="1" applyFont="1" applyBorder="1" applyAlignment="1" applyProtection="1">
      <alignment vertical="center"/>
      <protection locked="0"/>
    </xf>
    <xf numFmtId="164" fontId="3" fillId="0" borderId="23" xfId="0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164" fontId="3" fillId="0" borderId="27" xfId="0" applyNumberFormat="1" applyFont="1" applyBorder="1" applyAlignment="1" applyProtection="1">
      <alignment vertical="center"/>
      <protection locked="0"/>
    </xf>
    <xf numFmtId="0" fontId="26" fillId="0" borderId="14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0" fontId="5" fillId="5" borderId="3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164" fontId="3" fillId="5" borderId="3" xfId="0" applyNumberFormat="1" applyFont="1" applyFill="1" applyBorder="1" applyAlignment="1" applyProtection="1">
      <alignment vertical="center"/>
      <protection locked="0"/>
    </xf>
    <xf numFmtId="164" fontId="3" fillId="0" borderId="29" xfId="0" applyNumberFormat="1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164" fontId="3" fillId="5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20</xdr:row>
      <xdr:rowOff>104775</xdr:rowOff>
    </xdr:from>
    <xdr:to>
      <xdr:col>14</xdr:col>
      <xdr:colOff>442200</xdr:colOff>
      <xdr:row>32</xdr:row>
      <xdr:rowOff>79754</xdr:rowOff>
    </xdr:to>
    <xdr:pic>
      <xdr:nvPicPr>
        <xdr:cNvPr id="9" name="Image 8" descr="LP 6681 Dipladenia rio rouge P14 pyramide - PALMACEA">
          <a:extLst>
            <a:ext uri="{FF2B5EF4-FFF2-40B4-BE49-F238E27FC236}">
              <a16:creationId xmlns:a16="http://schemas.microsoft.com/office/drawing/2014/main" id="{B270BD6E-2041-495A-A582-69D996A040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57" b="7966"/>
        <a:stretch/>
      </xdr:blipFill>
      <xdr:spPr bwMode="auto">
        <a:xfrm>
          <a:off x="8505825" y="3133725"/>
          <a:ext cx="1432800" cy="18990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28576</xdr:rowOff>
    </xdr:from>
    <xdr:to>
      <xdr:col>14</xdr:col>
      <xdr:colOff>447675</xdr:colOff>
      <xdr:row>1</xdr:row>
      <xdr:rowOff>157664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8C64D2D2-6840-4AAA-9F48-9904C9B88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28576"/>
          <a:ext cx="409575" cy="291013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27</xdr:row>
      <xdr:rowOff>38211</xdr:rowOff>
    </xdr:from>
    <xdr:to>
      <xdr:col>1</xdr:col>
      <xdr:colOff>733425</xdr:colOff>
      <xdr:row>35</xdr:row>
      <xdr:rowOff>27398</xdr:rowOff>
    </xdr:to>
    <xdr:pic>
      <xdr:nvPicPr>
        <xdr:cNvPr id="17" name="Image 16" descr="Afficher l’image source">
          <a:extLst>
            <a:ext uri="{FF2B5EF4-FFF2-40B4-BE49-F238E27FC236}">
              <a16:creationId xmlns:a16="http://schemas.microsoft.com/office/drawing/2014/main" id="{6C68A831-3132-4D7D-B42B-2661D8BFCA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78" t="9070" r="2514" b="13690"/>
        <a:stretch/>
      </xdr:blipFill>
      <xdr:spPr bwMode="auto">
        <a:xfrm>
          <a:off x="714375" y="4200636"/>
          <a:ext cx="752475" cy="1208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238127</xdr:colOff>
      <xdr:row>33</xdr:row>
      <xdr:rowOff>85726</xdr:rowOff>
    </xdr:from>
    <xdr:to>
      <xdr:col>1</xdr:col>
      <xdr:colOff>161926</xdr:colOff>
      <xdr:row>35</xdr:row>
      <xdr:rowOff>38100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1FDE966-0DBB-4719-8269-8F8C9738628A}"/>
            </a:ext>
          </a:extLst>
        </xdr:cNvPr>
        <xdr:cNvSpPr txBox="1"/>
      </xdr:nvSpPr>
      <xdr:spPr>
        <a:xfrm>
          <a:off x="238127" y="5181601"/>
          <a:ext cx="65722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>
              <a:latin typeface="Arial Narrow" panose="020B0606020202030204" pitchFamily="34" charset="0"/>
            </a:rPr>
            <a:t>Kumquat</a:t>
          </a:r>
        </a:p>
      </xdr:txBody>
    </xdr:sp>
    <xdr:clientData/>
  </xdr:twoCellAnchor>
  <xdr:twoCellAnchor editAs="oneCell">
    <xdr:from>
      <xdr:col>9</xdr:col>
      <xdr:colOff>466723</xdr:colOff>
      <xdr:row>20</xdr:row>
      <xdr:rowOff>88898</xdr:rowOff>
    </xdr:from>
    <xdr:to>
      <xdr:col>10</xdr:col>
      <xdr:colOff>485775</xdr:colOff>
      <xdr:row>28</xdr:row>
      <xdr:rowOff>41275</xdr:rowOff>
    </xdr:to>
    <xdr:pic>
      <xdr:nvPicPr>
        <xdr:cNvPr id="6" name="Image 5" descr="main image of &quot;Agapanthe africanus Pitchoune Blue® Scrarey09 | Pot de 4L - 20/40 cm&quot;">
          <a:extLst>
            <a:ext uri="{FF2B5EF4-FFF2-40B4-BE49-F238E27FC236}">
              <a16:creationId xmlns:a16="http://schemas.microsoft.com/office/drawing/2014/main" id="{60EF6F1D-B372-4E4B-99FE-EFA5765B5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398" y="3117848"/>
          <a:ext cx="1304927" cy="13049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66675</xdr:colOff>
      <xdr:row>20</xdr:row>
      <xdr:rowOff>74536</xdr:rowOff>
    </xdr:from>
    <xdr:to>
      <xdr:col>9</xdr:col>
      <xdr:colOff>414742</xdr:colOff>
      <xdr:row>32</xdr:row>
      <xdr:rowOff>9525</xdr:rowOff>
    </xdr:to>
    <xdr:pic>
      <xdr:nvPicPr>
        <xdr:cNvPr id="7" name="Image 6" descr="Saule crevette - Tige - Jardinerie Villaverde">
          <a:extLst>
            <a:ext uri="{FF2B5EF4-FFF2-40B4-BE49-F238E27FC236}">
              <a16:creationId xmlns:a16="http://schemas.microsoft.com/office/drawing/2014/main" id="{A7E7C76C-B362-4A1A-8069-BC1A63FAA6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63" b="9904"/>
        <a:stretch/>
      </xdr:blipFill>
      <xdr:spPr bwMode="auto">
        <a:xfrm>
          <a:off x="4772025" y="3046336"/>
          <a:ext cx="1357717" cy="18590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457199</xdr:colOff>
      <xdr:row>28</xdr:row>
      <xdr:rowOff>55854</xdr:rowOff>
    </xdr:from>
    <xdr:to>
      <xdr:col>10</xdr:col>
      <xdr:colOff>488082</xdr:colOff>
      <xdr:row>36</xdr:row>
      <xdr:rowOff>28575</xdr:rowOff>
    </xdr:to>
    <xdr:pic>
      <xdr:nvPicPr>
        <xdr:cNvPr id="8" name="Image 7" descr="Bougainvillier : plantation, taille et conseils d&amp;amp;#39;entretien">
          <a:extLst>
            <a:ext uri="{FF2B5EF4-FFF2-40B4-BE49-F238E27FC236}">
              <a16:creationId xmlns:a16="http://schemas.microsoft.com/office/drawing/2014/main" id="{10B52D2E-DB20-4AC0-BDD2-F33A3BBE4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4" y="4437354"/>
          <a:ext cx="1316758" cy="11728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27</xdr:row>
      <xdr:rowOff>34219</xdr:rowOff>
    </xdr:from>
    <xdr:to>
      <xdr:col>0</xdr:col>
      <xdr:colOff>695325</xdr:colOff>
      <xdr:row>30</xdr:row>
      <xdr:rowOff>92457</xdr:rowOff>
    </xdr:to>
    <xdr:pic>
      <xdr:nvPicPr>
        <xdr:cNvPr id="13" name="Image 12" descr="Citron caviar : présentation, utilisation et conseils de culture">
          <a:extLst>
            <a:ext uri="{FF2B5EF4-FFF2-40B4-BE49-F238E27FC236}">
              <a16:creationId xmlns:a16="http://schemas.microsoft.com/office/drawing/2014/main" id="{A8AC3802-5C7C-488D-9502-2D472559D5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51" t="12169" r="8333" b="8995"/>
        <a:stretch/>
      </xdr:blipFill>
      <xdr:spPr bwMode="auto">
        <a:xfrm>
          <a:off x="0" y="4196644"/>
          <a:ext cx="695325" cy="563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457199</xdr:colOff>
      <xdr:row>48</xdr:row>
      <xdr:rowOff>144931</xdr:rowOff>
    </xdr:to>
    <xdr:pic>
      <xdr:nvPicPr>
        <xdr:cNvPr id="15" name="Image 14" descr="Afficher les détails de l’image associée">
          <a:extLst>
            <a:ext uri="{FF2B5EF4-FFF2-40B4-BE49-F238E27FC236}">
              <a16:creationId xmlns:a16="http://schemas.microsoft.com/office/drawing/2014/main" id="{E25F4C92-BB67-457C-B803-198C8338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6324600"/>
          <a:ext cx="971549" cy="1211731"/>
        </a:xfrm>
        <a:prstGeom prst="rect">
          <a:avLst/>
        </a:prstGeom>
        <a:noFill/>
        <a:ln w="1587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266700</xdr:colOff>
      <xdr:row>45</xdr:row>
      <xdr:rowOff>47624</xdr:rowOff>
    </xdr:from>
    <xdr:to>
      <xdr:col>12</xdr:col>
      <xdr:colOff>323850</xdr:colOff>
      <xdr:row>49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4F29650-3CDD-4B55-A191-8F43715CC649}"/>
            </a:ext>
          </a:extLst>
        </xdr:cNvPr>
        <xdr:cNvSpPr txBox="1"/>
      </xdr:nvSpPr>
      <xdr:spPr>
        <a:xfrm>
          <a:off x="7277100" y="7000874"/>
          <a:ext cx="1657350" cy="476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FR" sz="1100" b="1" i="1">
              <a:solidFill>
                <a:schemeClr val="accent1">
                  <a:lumMod val="75000"/>
                </a:schemeClr>
              </a:solidFill>
              <a:latin typeface="Abadi Extra Light" panose="020B0204020104020204" pitchFamily="34" charset="0"/>
            </a:rPr>
            <a:t>Au fait, </a:t>
          </a:r>
          <a:r>
            <a:rPr lang="fr-FR" sz="1100" b="1" i="1" baseline="0">
              <a:solidFill>
                <a:schemeClr val="accent1">
                  <a:lumMod val="75000"/>
                </a:schemeClr>
              </a:solidFill>
              <a:latin typeface="Abadi Extra Light" panose="020B0204020104020204" pitchFamily="34" charset="0"/>
            </a:rPr>
            <a:t>la fête des mères, c'est bientôt...</a:t>
          </a:r>
          <a:endParaRPr lang="fr-FR" sz="1100" b="1" i="1">
            <a:solidFill>
              <a:schemeClr val="accent1">
                <a:lumMod val="75000"/>
              </a:schemeClr>
            </a:solidFill>
            <a:latin typeface="Abadi Extra Light" panose="020B0204020104020204" pitchFamily="34" charset="0"/>
          </a:endParaRPr>
        </a:p>
      </xdr:txBody>
    </xdr:sp>
    <xdr:clientData/>
  </xdr:twoCellAnchor>
  <xdr:twoCellAnchor>
    <xdr:from>
      <xdr:col>6</xdr:col>
      <xdr:colOff>295274</xdr:colOff>
      <xdr:row>43</xdr:row>
      <xdr:rowOff>57149</xdr:rowOff>
    </xdr:from>
    <xdr:to>
      <xdr:col>10</xdr:col>
      <xdr:colOff>152400</xdr:colOff>
      <xdr:row>49</xdr:row>
      <xdr:rowOff>76200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DBA36823-16FC-419C-8923-9F9BC471241C}"/>
            </a:ext>
          </a:extLst>
        </xdr:cNvPr>
        <xdr:cNvSpPr txBox="1"/>
      </xdr:nvSpPr>
      <xdr:spPr>
        <a:xfrm>
          <a:off x="4219574" y="6667499"/>
          <a:ext cx="2771776" cy="733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u="sng">
              <a:latin typeface="Abadi" panose="020B0604020104020204" pitchFamily="34" charset="0"/>
            </a:rPr>
            <a:t>Autres demandes </a:t>
          </a:r>
          <a:r>
            <a:rPr lang="fr-FR" sz="1100">
              <a:latin typeface="Abadi" panose="020B0604020104020204" pitchFamily="34" charset="0"/>
            </a:rPr>
            <a:t>: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0</xdr:col>
      <xdr:colOff>436307</xdr:colOff>
      <xdr:row>1</xdr:row>
      <xdr:rowOff>142875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AE17F1C-600F-414B-BA89-4DA9E669D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436307" cy="238125"/>
        </a:xfrm>
        <a:prstGeom prst="rect">
          <a:avLst/>
        </a:prstGeom>
      </xdr:spPr>
    </xdr:pic>
    <xdr:clientData/>
  </xdr:twoCellAnchor>
  <xdr:twoCellAnchor>
    <xdr:from>
      <xdr:col>11</xdr:col>
      <xdr:colOff>409575</xdr:colOff>
      <xdr:row>22</xdr:row>
      <xdr:rowOff>47625</xdr:rowOff>
    </xdr:from>
    <xdr:to>
      <xdr:col>13</xdr:col>
      <xdr:colOff>152400</xdr:colOff>
      <xdr:row>23</xdr:row>
      <xdr:rowOff>114300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DDFD5C7A-7CC3-413D-BE76-44EEF07D5C75}"/>
            </a:ext>
          </a:extLst>
        </xdr:cNvPr>
        <xdr:cNvSpPr txBox="1"/>
      </xdr:nvSpPr>
      <xdr:spPr>
        <a:xfrm>
          <a:off x="8334375" y="3438525"/>
          <a:ext cx="8001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>
              <a:latin typeface="Arial Narrow" panose="020B0606020202030204" pitchFamily="34" charset="0"/>
            </a:rPr>
            <a:t>Dipladenia</a:t>
          </a:r>
        </a:p>
      </xdr:txBody>
    </xdr:sp>
    <xdr:clientData/>
  </xdr:twoCellAnchor>
  <xdr:twoCellAnchor>
    <xdr:from>
      <xdr:col>10</xdr:col>
      <xdr:colOff>419100</xdr:colOff>
      <xdr:row>20</xdr:row>
      <xdr:rowOff>114300</xdr:rowOff>
    </xdr:from>
    <xdr:to>
      <xdr:col>11</xdr:col>
      <xdr:colOff>361950</xdr:colOff>
      <xdr:row>21</xdr:row>
      <xdr:rowOff>47625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15FF602A-2146-47B0-9748-EF78BBEED54A}"/>
            </a:ext>
          </a:extLst>
        </xdr:cNvPr>
        <xdr:cNvSpPr txBox="1"/>
      </xdr:nvSpPr>
      <xdr:spPr>
        <a:xfrm>
          <a:off x="7486650" y="3143250"/>
          <a:ext cx="8001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>
              <a:latin typeface="Arial Narrow" panose="020B0606020202030204" pitchFamily="34" charset="0"/>
            </a:rPr>
            <a:t>Agapanthe</a:t>
          </a:r>
        </a:p>
      </xdr:txBody>
    </xdr:sp>
    <xdr:clientData/>
  </xdr:twoCellAnchor>
  <xdr:twoCellAnchor>
    <xdr:from>
      <xdr:col>7</xdr:col>
      <xdr:colOff>28574</xdr:colOff>
      <xdr:row>32</xdr:row>
      <xdr:rowOff>9524</xdr:rowOff>
    </xdr:from>
    <xdr:to>
      <xdr:col>9</xdr:col>
      <xdr:colOff>95249</xdr:colOff>
      <xdr:row>33</xdr:row>
      <xdr:rowOff>47624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CAD1B6C8-4CFC-464F-8EAF-FAA6C1265917}"/>
            </a:ext>
          </a:extLst>
        </xdr:cNvPr>
        <xdr:cNvSpPr txBox="1"/>
      </xdr:nvSpPr>
      <xdr:spPr>
        <a:xfrm>
          <a:off x="4800599" y="4962524"/>
          <a:ext cx="10763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>
              <a:latin typeface="Arial Narrow" panose="020B0606020202030204" pitchFamily="34" charset="0"/>
            </a:rPr>
            <a:t>Saule Crevette</a:t>
          </a:r>
        </a:p>
      </xdr:txBody>
    </xdr:sp>
    <xdr:clientData/>
  </xdr:twoCellAnchor>
  <xdr:twoCellAnchor>
    <xdr:from>
      <xdr:col>8</xdr:col>
      <xdr:colOff>600075</xdr:colOff>
      <xdr:row>34</xdr:row>
      <xdr:rowOff>123825</xdr:rowOff>
    </xdr:from>
    <xdr:to>
      <xdr:col>9</xdr:col>
      <xdr:colOff>866775</xdr:colOff>
      <xdr:row>35</xdr:row>
      <xdr:rowOff>133350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A48BE0F-0E20-43AA-993D-3E857C48B81A}"/>
            </a:ext>
          </a:extLst>
        </xdr:cNvPr>
        <xdr:cNvSpPr txBox="1"/>
      </xdr:nvSpPr>
      <xdr:spPr>
        <a:xfrm>
          <a:off x="5619750" y="5362575"/>
          <a:ext cx="10287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>
              <a:latin typeface="Arial Narrow" panose="020B0606020202030204" pitchFamily="34" charset="0"/>
            </a:rPr>
            <a:t>Bougainvillier</a:t>
          </a:r>
        </a:p>
      </xdr:txBody>
    </xdr:sp>
    <xdr:clientData/>
  </xdr:twoCellAnchor>
  <xdr:twoCellAnchor editAs="oneCell">
    <xdr:from>
      <xdr:col>10</xdr:col>
      <xdr:colOff>485775</xdr:colOff>
      <xdr:row>25</xdr:row>
      <xdr:rowOff>68416</xdr:rowOff>
    </xdr:from>
    <xdr:to>
      <xdr:col>12</xdr:col>
      <xdr:colOff>152399</xdr:colOff>
      <xdr:row>35</xdr:row>
      <xdr:rowOff>196724</xdr:rowOff>
    </xdr:to>
    <xdr:pic>
      <xdr:nvPicPr>
        <xdr:cNvPr id="10" name="Image 9" descr="Laurier rose pot h. 80/100 cm 15 L | Castorama">
          <a:extLst>
            <a:ext uri="{FF2B5EF4-FFF2-40B4-BE49-F238E27FC236}">
              <a16:creationId xmlns:a16="http://schemas.microsoft.com/office/drawing/2014/main" id="{CC0FB1F0-CEB9-438E-B31F-08502DDF56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88" r="7691" b="3857"/>
        <a:stretch/>
      </xdr:blipFill>
      <xdr:spPr bwMode="auto">
        <a:xfrm>
          <a:off x="7553325" y="3887941"/>
          <a:ext cx="1200149" cy="16904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11</xdr:col>
      <xdr:colOff>352424</xdr:colOff>
      <xdr:row>35</xdr:row>
      <xdr:rowOff>0</xdr:rowOff>
    </xdr:from>
    <xdr:to>
      <xdr:col>13</xdr:col>
      <xdr:colOff>180974</xdr:colOff>
      <xdr:row>36</xdr:row>
      <xdr:rowOff>66675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A017A79D-6DA9-4173-9B9E-E95208F20C84}"/>
            </a:ext>
          </a:extLst>
        </xdr:cNvPr>
        <xdr:cNvSpPr txBox="1"/>
      </xdr:nvSpPr>
      <xdr:spPr>
        <a:xfrm>
          <a:off x="8277224" y="5381625"/>
          <a:ext cx="8858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>
              <a:latin typeface="Arial Narrow" panose="020B0606020202030204" pitchFamily="34" charset="0"/>
            </a:rPr>
            <a:t>Laurier</a:t>
          </a:r>
          <a:r>
            <a:rPr lang="fr-FR" sz="800" baseline="0">
              <a:latin typeface="Arial Narrow" panose="020B0606020202030204" pitchFamily="34" charset="0"/>
            </a:rPr>
            <a:t> Rose</a:t>
          </a:r>
          <a:endParaRPr lang="fr-FR" sz="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1</xdr:col>
      <xdr:colOff>114300</xdr:colOff>
      <xdr:row>31</xdr:row>
      <xdr:rowOff>95250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F688FC8-0284-4B30-A9F6-EA57D9D9A451}"/>
            </a:ext>
          </a:extLst>
        </xdr:cNvPr>
        <xdr:cNvSpPr txBox="1"/>
      </xdr:nvSpPr>
      <xdr:spPr>
        <a:xfrm>
          <a:off x="0" y="4714875"/>
          <a:ext cx="847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800">
              <a:latin typeface="Arial Narrow" panose="020B0606020202030204" pitchFamily="34" charset="0"/>
            </a:rPr>
            <a:t>Citron</a:t>
          </a:r>
          <a:r>
            <a:rPr lang="fr-FR" sz="800" baseline="0">
              <a:latin typeface="Arial Narrow" panose="020B0606020202030204" pitchFamily="34" charset="0"/>
            </a:rPr>
            <a:t> Caviar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view="pageBreakPreview" zoomScaleNormal="100" zoomScaleSheetLayoutView="100" workbookViewId="0">
      <selection activeCell="F4" sqref="F4"/>
    </sheetView>
  </sheetViews>
  <sheetFormatPr baseColWidth="10" defaultRowHeight="13.5" x14ac:dyDescent="0.25"/>
  <cols>
    <col min="1" max="1" width="11" style="1" customWidth="1"/>
    <col min="2" max="2" width="11.42578125" style="2" customWidth="1"/>
    <col min="3" max="3" width="11.28515625" style="3" customWidth="1"/>
    <col min="4" max="4" width="12.7109375" style="4" customWidth="1"/>
    <col min="5" max="5" width="10.140625" style="5" customWidth="1"/>
    <col min="6" max="6" width="5.7109375" style="1" customWidth="1"/>
    <col min="7" max="7" width="9.28515625" style="1" customWidth="1"/>
    <col min="8" max="8" width="3.7109375" style="6" customWidth="1"/>
    <col min="9" max="9" width="11.42578125" style="1"/>
    <col min="10" max="10" width="19.28515625" style="1" customWidth="1"/>
    <col min="11" max="11" width="12.85546875" style="7" customWidth="1"/>
    <col min="12" max="12" width="10.140625" style="1" customWidth="1"/>
    <col min="13" max="13" width="5.7109375" style="1" customWidth="1"/>
    <col min="14" max="14" width="7.7109375" style="1" customWidth="1"/>
    <col min="15" max="15" width="6.85546875" style="1" customWidth="1"/>
    <col min="16" max="16384" width="11.42578125" style="1"/>
  </cols>
  <sheetData>
    <row r="1" spans="1:14" ht="12.75" x14ac:dyDescent="0.2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2.75" customHeight="1" x14ac:dyDescent="0.25"/>
    <row r="3" spans="1:14" s="13" customFormat="1" ht="17.25" customHeight="1" x14ac:dyDescent="0.25">
      <c r="A3" s="162" t="s">
        <v>56</v>
      </c>
      <c r="B3" s="163"/>
      <c r="C3" s="164"/>
      <c r="D3" s="8" t="s">
        <v>1</v>
      </c>
      <c r="E3" s="121" t="s">
        <v>2</v>
      </c>
      <c r="F3" s="9" t="s">
        <v>3</v>
      </c>
      <c r="G3" s="9" t="s">
        <v>4</v>
      </c>
      <c r="H3" s="10"/>
      <c r="I3" s="187" t="s">
        <v>49</v>
      </c>
      <c r="J3" s="188"/>
      <c r="K3" s="11" t="s">
        <v>1</v>
      </c>
      <c r="L3" s="12" t="s">
        <v>2</v>
      </c>
      <c r="M3" s="9" t="s">
        <v>3</v>
      </c>
      <c r="N3" s="9" t="s">
        <v>4</v>
      </c>
    </row>
    <row r="4" spans="1:14" s="21" customFormat="1" ht="11.85" customHeight="1" x14ac:dyDescent="0.25">
      <c r="A4" s="171" t="s">
        <v>5</v>
      </c>
      <c r="B4" s="172"/>
      <c r="C4" s="14" t="s">
        <v>6</v>
      </c>
      <c r="D4" s="15" t="s">
        <v>7</v>
      </c>
      <c r="E4" s="114">
        <v>2.6</v>
      </c>
      <c r="F4" s="127"/>
      <c r="G4" s="205">
        <f>F4*E4</f>
        <v>0</v>
      </c>
      <c r="H4" s="16"/>
      <c r="I4" s="17" t="s">
        <v>30</v>
      </c>
      <c r="J4" s="18"/>
      <c r="K4" s="19"/>
      <c r="L4" s="20">
        <v>7</v>
      </c>
      <c r="M4" s="135"/>
      <c r="N4" s="156">
        <f>M4*L4</f>
        <v>0</v>
      </c>
    </row>
    <row r="5" spans="1:14" s="21" customFormat="1" ht="11.85" customHeight="1" x14ac:dyDescent="0.25">
      <c r="A5" s="173"/>
      <c r="B5" s="174"/>
      <c r="C5" s="22" t="s">
        <v>8</v>
      </c>
      <c r="D5" s="23" t="s">
        <v>7</v>
      </c>
      <c r="E5" s="123">
        <v>2.6</v>
      </c>
      <c r="F5" s="128"/>
      <c r="G5" s="199">
        <f t="shared" ref="G5:G19" si="0">F5*E5</f>
        <v>0</v>
      </c>
      <c r="H5" s="16"/>
      <c r="I5" s="17" t="s">
        <v>31</v>
      </c>
      <c r="J5" s="18"/>
      <c r="K5" s="154" t="s">
        <v>32</v>
      </c>
      <c r="L5" s="20">
        <v>13</v>
      </c>
      <c r="M5" s="135"/>
      <c r="N5" s="156">
        <f t="shared" ref="N5:N18" si="1">M5*L5</f>
        <v>0</v>
      </c>
    </row>
    <row r="6" spans="1:14" s="21" customFormat="1" ht="11.85" customHeight="1" x14ac:dyDescent="0.25">
      <c r="A6" s="189" t="s">
        <v>9</v>
      </c>
      <c r="B6" s="165" t="s">
        <v>10</v>
      </c>
      <c r="C6" s="167" t="s">
        <v>46</v>
      </c>
      <c r="D6" s="24" t="s">
        <v>53</v>
      </c>
      <c r="E6" s="117">
        <v>1</v>
      </c>
      <c r="F6" s="127"/>
      <c r="G6" s="205">
        <f t="shared" si="0"/>
        <v>0</v>
      </c>
      <c r="H6" s="16"/>
      <c r="I6" s="25" t="s">
        <v>33</v>
      </c>
      <c r="J6" s="26"/>
      <c r="K6" s="19" t="s">
        <v>48</v>
      </c>
      <c r="L6" s="20">
        <v>38</v>
      </c>
      <c r="M6" s="135"/>
      <c r="N6" s="156">
        <f t="shared" si="1"/>
        <v>0</v>
      </c>
    </row>
    <row r="7" spans="1:14" s="21" customFormat="1" ht="11.85" customHeight="1" x14ac:dyDescent="0.2">
      <c r="A7" s="190"/>
      <c r="B7" s="166"/>
      <c r="C7" s="168"/>
      <c r="D7" s="27" t="s">
        <v>54</v>
      </c>
      <c r="E7" s="153">
        <v>5.9</v>
      </c>
      <c r="F7" s="129"/>
      <c r="G7" s="206">
        <f t="shared" si="0"/>
        <v>0</v>
      </c>
      <c r="H7" s="28"/>
      <c r="I7" s="25" t="s">
        <v>34</v>
      </c>
      <c r="J7" s="26"/>
      <c r="K7" s="118" t="s">
        <v>32</v>
      </c>
      <c r="L7" s="29"/>
      <c r="M7" s="136"/>
      <c r="N7" s="223"/>
    </row>
    <row r="8" spans="1:14" s="21" customFormat="1" ht="11.85" customHeight="1" x14ac:dyDescent="0.25">
      <c r="A8" s="190"/>
      <c r="B8" s="192" t="s">
        <v>11</v>
      </c>
      <c r="C8" s="194" t="s">
        <v>12</v>
      </c>
      <c r="D8" s="30" t="s">
        <v>53</v>
      </c>
      <c r="E8" s="115">
        <v>1</v>
      </c>
      <c r="F8" s="130"/>
      <c r="G8" s="207">
        <f t="shared" si="0"/>
        <v>0</v>
      </c>
      <c r="H8" s="28"/>
      <c r="I8" s="16"/>
      <c r="J8" s="28"/>
      <c r="K8" s="211" t="s">
        <v>59</v>
      </c>
      <c r="L8" s="31">
        <v>13</v>
      </c>
      <c r="M8" s="137"/>
      <c r="N8" s="222">
        <f t="shared" si="1"/>
        <v>0</v>
      </c>
    </row>
    <row r="9" spans="1:14" s="21" customFormat="1" ht="11.85" customHeight="1" x14ac:dyDescent="0.25">
      <c r="A9" s="190"/>
      <c r="B9" s="193"/>
      <c r="C9" s="195"/>
      <c r="D9" s="32" t="s">
        <v>54</v>
      </c>
      <c r="E9" s="134">
        <v>5.9</v>
      </c>
      <c r="F9" s="131"/>
      <c r="G9" s="208">
        <f t="shared" si="0"/>
        <v>0</v>
      </c>
      <c r="H9" s="28"/>
      <c r="I9" s="16"/>
      <c r="J9" s="28"/>
      <c r="K9" s="214" t="s">
        <v>60</v>
      </c>
      <c r="L9" s="33">
        <v>13</v>
      </c>
      <c r="M9" s="128"/>
      <c r="N9" s="199">
        <f t="shared" si="1"/>
        <v>0</v>
      </c>
    </row>
    <row r="10" spans="1:14" s="21" customFormat="1" ht="11.85" customHeight="1" x14ac:dyDescent="0.25">
      <c r="A10" s="190"/>
      <c r="B10" s="196" t="s">
        <v>13</v>
      </c>
      <c r="C10" s="168" t="s">
        <v>14</v>
      </c>
      <c r="D10" s="160" t="s">
        <v>50</v>
      </c>
      <c r="E10" s="159">
        <v>6.5</v>
      </c>
      <c r="F10" s="215"/>
      <c r="G10" s="216">
        <f t="shared" si="0"/>
        <v>0</v>
      </c>
      <c r="H10" s="16"/>
      <c r="I10" s="25" t="s">
        <v>28</v>
      </c>
      <c r="J10" s="26"/>
      <c r="K10" s="154" t="s">
        <v>29</v>
      </c>
      <c r="L10" s="20">
        <v>17</v>
      </c>
      <c r="M10" s="135"/>
      <c r="N10" s="156">
        <f t="shared" si="1"/>
        <v>0</v>
      </c>
    </row>
    <row r="11" spans="1:14" s="21" customFormat="1" ht="11.85" customHeight="1" x14ac:dyDescent="0.25">
      <c r="A11" s="191"/>
      <c r="B11" s="197"/>
      <c r="C11" s="198"/>
      <c r="D11" s="217"/>
      <c r="E11" s="218"/>
      <c r="F11" s="219"/>
      <c r="G11" s="220"/>
      <c r="H11" s="16"/>
      <c r="I11" s="25" t="s">
        <v>70</v>
      </c>
      <c r="J11" s="26"/>
      <c r="K11" s="116" t="s">
        <v>66</v>
      </c>
      <c r="L11" s="34"/>
      <c r="M11" s="138"/>
      <c r="N11" s="223"/>
    </row>
    <row r="12" spans="1:14" s="21" customFormat="1" ht="11.85" customHeight="1" x14ac:dyDescent="0.25">
      <c r="A12" s="175" t="s">
        <v>65</v>
      </c>
      <c r="B12" s="62"/>
      <c r="C12" s="111"/>
      <c r="D12" s="125" t="s">
        <v>53</v>
      </c>
      <c r="E12" s="126">
        <v>1</v>
      </c>
      <c r="F12" s="132"/>
      <c r="G12" s="205">
        <f t="shared" si="0"/>
        <v>0</v>
      </c>
      <c r="H12" s="16"/>
      <c r="I12" s="16"/>
      <c r="J12" s="28"/>
      <c r="K12" s="211" t="s">
        <v>59</v>
      </c>
      <c r="L12" s="31">
        <v>20</v>
      </c>
      <c r="M12" s="137"/>
      <c r="N12" s="222">
        <f t="shared" si="1"/>
        <v>0</v>
      </c>
    </row>
    <row r="13" spans="1:14" s="21" customFormat="1" ht="11.85" customHeight="1" x14ac:dyDescent="0.25">
      <c r="A13" s="176"/>
      <c r="B13" s="62"/>
      <c r="C13" s="111"/>
      <c r="D13" s="35" t="s">
        <v>54</v>
      </c>
      <c r="E13" s="123">
        <v>5.9</v>
      </c>
      <c r="F13" s="128"/>
      <c r="G13" s="199">
        <f t="shared" si="0"/>
        <v>0</v>
      </c>
      <c r="H13" s="16"/>
      <c r="I13" s="16"/>
      <c r="J13" s="28"/>
      <c r="K13" s="212" t="s">
        <v>63</v>
      </c>
      <c r="L13" s="31">
        <v>20</v>
      </c>
      <c r="M13" s="142"/>
      <c r="N13" s="222">
        <f t="shared" si="1"/>
        <v>0</v>
      </c>
    </row>
    <row r="14" spans="1:14" s="21" customFormat="1" ht="11.85" customHeight="1" x14ac:dyDescent="0.25">
      <c r="A14" s="171" t="s">
        <v>58</v>
      </c>
      <c r="B14" s="177"/>
      <c r="C14" s="169"/>
      <c r="D14" s="122" t="s">
        <v>52</v>
      </c>
      <c r="E14" s="117">
        <v>1.8</v>
      </c>
      <c r="F14" s="132"/>
      <c r="G14" s="205">
        <f t="shared" si="0"/>
        <v>0</v>
      </c>
      <c r="H14" s="16"/>
      <c r="I14" s="16"/>
      <c r="J14" s="110"/>
      <c r="K14" s="213" t="s">
        <v>64</v>
      </c>
      <c r="L14" s="33">
        <v>20</v>
      </c>
      <c r="M14" s="139"/>
      <c r="N14" s="199">
        <f t="shared" si="1"/>
        <v>0</v>
      </c>
    </row>
    <row r="15" spans="1:14" s="21" customFormat="1" ht="11.85" customHeight="1" x14ac:dyDescent="0.25">
      <c r="A15" s="173"/>
      <c r="B15" s="178"/>
      <c r="C15" s="170"/>
      <c r="D15" s="35" t="s">
        <v>51</v>
      </c>
      <c r="E15" s="123">
        <v>8</v>
      </c>
      <c r="F15" s="128"/>
      <c r="G15" s="199">
        <f t="shared" si="0"/>
        <v>0</v>
      </c>
      <c r="H15" s="28"/>
      <c r="I15" s="16"/>
      <c r="J15" s="28"/>
      <c r="K15" s="155" t="s">
        <v>71</v>
      </c>
      <c r="L15" s="38"/>
      <c r="M15" s="140"/>
      <c r="N15" s="223"/>
    </row>
    <row r="16" spans="1:14" s="21" customFormat="1" ht="11.85" customHeight="1" x14ac:dyDescent="0.25">
      <c r="A16" s="171" t="s">
        <v>15</v>
      </c>
      <c r="B16" s="177"/>
      <c r="C16" s="36"/>
      <c r="D16" s="37" t="s">
        <v>53</v>
      </c>
      <c r="E16" s="114">
        <v>1</v>
      </c>
      <c r="F16" s="133"/>
      <c r="G16" s="205">
        <f t="shared" si="0"/>
        <v>0</v>
      </c>
      <c r="H16" s="28"/>
      <c r="I16" s="16"/>
      <c r="J16" s="28"/>
      <c r="K16" s="211" t="s">
        <v>59</v>
      </c>
      <c r="L16" s="31">
        <v>27</v>
      </c>
      <c r="M16" s="137"/>
      <c r="N16" s="206">
        <f t="shared" si="1"/>
        <v>0</v>
      </c>
    </row>
    <row r="17" spans="1:14" s="21" customFormat="1" ht="11.85" customHeight="1" x14ac:dyDescent="0.25">
      <c r="A17" s="173"/>
      <c r="B17" s="178"/>
      <c r="C17" s="39"/>
      <c r="D17" s="35" t="s">
        <v>51</v>
      </c>
      <c r="E17" s="123">
        <v>5</v>
      </c>
      <c r="F17" s="128"/>
      <c r="G17" s="199">
        <f t="shared" si="0"/>
        <v>0</v>
      </c>
      <c r="H17" s="28"/>
      <c r="I17" s="16"/>
      <c r="J17" s="28"/>
      <c r="K17" s="212" t="s">
        <v>63</v>
      </c>
      <c r="L17" s="124">
        <v>27</v>
      </c>
      <c r="M17" s="129"/>
      <c r="N17" s="222">
        <f t="shared" si="1"/>
        <v>0</v>
      </c>
    </row>
    <row r="18" spans="1:14" s="21" customFormat="1" ht="11.85" customHeight="1" x14ac:dyDescent="0.25">
      <c r="A18" s="171" t="s">
        <v>16</v>
      </c>
      <c r="B18" s="40"/>
      <c r="C18" s="36"/>
      <c r="D18" s="37" t="s">
        <v>53</v>
      </c>
      <c r="E18" s="114">
        <v>1</v>
      </c>
      <c r="F18" s="133"/>
      <c r="G18" s="205">
        <f t="shared" si="0"/>
        <v>0</v>
      </c>
      <c r="H18" s="28"/>
      <c r="I18" s="200"/>
      <c r="K18" s="213" t="s">
        <v>64</v>
      </c>
      <c r="L18" s="33">
        <v>27</v>
      </c>
      <c r="M18" s="139"/>
      <c r="N18" s="199">
        <f t="shared" ref="N18" si="2">M18*L18</f>
        <v>0</v>
      </c>
    </row>
    <row r="19" spans="1:14" s="21" customFormat="1" ht="11.85" customHeight="1" thickBot="1" x14ac:dyDescent="0.25">
      <c r="A19" s="173"/>
      <c r="B19" s="41"/>
      <c r="C19" s="42"/>
      <c r="D19" s="35" t="s">
        <v>54</v>
      </c>
      <c r="E19" s="123">
        <v>8</v>
      </c>
      <c r="F19" s="129"/>
      <c r="G19" s="221">
        <f t="shared" si="0"/>
        <v>0</v>
      </c>
      <c r="H19" s="28"/>
      <c r="I19" s="17" t="s">
        <v>35</v>
      </c>
      <c r="J19" s="18"/>
      <c r="K19" s="154" t="s">
        <v>29</v>
      </c>
      <c r="L19" s="109">
        <v>13</v>
      </c>
      <c r="M19" s="141"/>
      <c r="N19" s="156">
        <f>M19*L19</f>
        <v>0</v>
      </c>
    </row>
    <row r="20" spans="1:14" s="21" customFormat="1" ht="15.75" customHeight="1" thickBot="1" x14ac:dyDescent="0.3">
      <c r="A20" s="43"/>
      <c r="B20" s="44"/>
      <c r="C20" s="45"/>
      <c r="D20" s="46"/>
      <c r="E20" s="47" t="s">
        <v>61</v>
      </c>
      <c r="F20" s="201">
        <f>SUM(F4:F19)</f>
        <v>0</v>
      </c>
      <c r="G20" s="202">
        <f>SUM(G4:G19)</f>
        <v>0</v>
      </c>
      <c r="H20" s="28"/>
      <c r="I20" s="34"/>
      <c r="J20" s="34"/>
      <c r="K20" s="53"/>
      <c r="L20" s="54" t="s">
        <v>61</v>
      </c>
      <c r="M20" s="201">
        <f>SUM(M4:M19)</f>
        <v>0</v>
      </c>
      <c r="N20" s="203">
        <f>SUM(N4:N19)</f>
        <v>0</v>
      </c>
    </row>
    <row r="21" spans="1:14" s="21" customFormat="1" ht="17.25" customHeight="1" x14ac:dyDescent="0.25">
      <c r="A21" s="180" t="s">
        <v>36</v>
      </c>
      <c r="B21" s="181"/>
      <c r="C21" s="165"/>
      <c r="D21" s="15" t="s">
        <v>47</v>
      </c>
      <c r="E21" s="209" t="s">
        <v>2</v>
      </c>
      <c r="F21" s="48" t="s">
        <v>3</v>
      </c>
      <c r="G21" s="48" t="s">
        <v>4</v>
      </c>
      <c r="H21" s="28"/>
    </row>
    <row r="22" spans="1:14" s="21" customFormat="1" ht="11.85" customHeight="1" x14ac:dyDescent="0.25">
      <c r="A22" s="49" t="s">
        <v>37</v>
      </c>
      <c r="B22" s="50"/>
      <c r="C22" s="51"/>
      <c r="D22" s="52" t="s">
        <v>17</v>
      </c>
      <c r="E22" s="58">
        <v>4</v>
      </c>
      <c r="F22" s="133"/>
      <c r="G22" s="157">
        <f>F22*E22</f>
        <v>0</v>
      </c>
      <c r="H22" s="16"/>
    </row>
    <row r="23" spans="1:14" s="21" customFormat="1" ht="11.85" customHeight="1" x14ac:dyDescent="0.2">
      <c r="A23" s="55" t="s">
        <v>38</v>
      </c>
      <c r="B23" s="56"/>
      <c r="C23" s="210" t="s">
        <v>69</v>
      </c>
      <c r="D23" s="57" t="s">
        <v>17</v>
      </c>
      <c r="E23" s="58">
        <v>4</v>
      </c>
      <c r="F23" s="142"/>
      <c r="G23" s="157">
        <f t="shared" ref="G23:G26" si="3">F23*E23</f>
        <v>0</v>
      </c>
      <c r="H23" s="16"/>
      <c r="I23" s="6"/>
      <c r="J23" s="6"/>
      <c r="K23" s="59"/>
      <c r="L23" s="60"/>
      <c r="M23" s="60"/>
      <c r="N23" s="60"/>
    </row>
    <row r="24" spans="1:14" s="21" customFormat="1" ht="11.85" customHeight="1" x14ac:dyDescent="0.2">
      <c r="A24" s="55" t="s">
        <v>18</v>
      </c>
      <c r="B24" s="56"/>
      <c r="C24" s="61"/>
      <c r="D24" s="57" t="s">
        <v>17</v>
      </c>
      <c r="E24" s="58">
        <v>4</v>
      </c>
      <c r="F24" s="142"/>
      <c r="G24" s="157">
        <f t="shared" si="3"/>
        <v>0</v>
      </c>
      <c r="H24" s="16"/>
      <c r="I24" s="28"/>
      <c r="J24" s="28"/>
      <c r="K24" s="62"/>
      <c r="L24" s="60"/>
      <c r="M24" s="60"/>
      <c r="N24" s="60"/>
    </row>
    <row r="25" spans="1:14" s="21" customFormat="1" ht="11.85" customHeight="1" x14ac:dyDescent="0.2">
      <c r="A25" s="55" t="s">
        <v>19</v>
      </c>
      <c r="B25" s="56"/>
      <c r="C25" s="61"/>
      <c r="D25" s="57" t="s">
        <v>17</v>
      </c>
      <c r="E25" s="58">
        <v>4</v>
      </c>
      <c r="F25" s="142"/>
      <c r="G25" s="157">
        <f t="shared" si="3"/>
        <v>0</v>
      </c>
      <c r="H25" s="16"/>
      <c r="I25" s="28"/>
      <c r="J25" s="28"/>
      <c r="K25" s="62"/>
      <c r="L25" s="60"/>
      <c r="M25" s="60"/>
      <c r="N25" s="60"/>
    </row>
    <row r="26" spans="1:14" s="21" customFormat="1" ht="11.85" customHeight="1" thickBot="1" x14ac:dyDescent="0.25">
      <c r="A26" s="63" t="s">
        <v>20</v>
      </c>
      <c r="C26" s="64"/>
      <c r="D26" s="23" t="s">
        <v>17</v>
      </c>
      <c r="E26" s="58">
        <v>4</v>
      </c>
      <c r="F26" s="129"/>
      <c r="G26" s="157">
        <f t="shared" si="3"/>
        <v>0</v>
      </c>
      <c r="H26" s="16"/>
      <c r="I26" s="28"/>
      <c r="J26" s="28"/>
      <c r="K26" s="62"/>
      <c r="L26" s="60"/>
      <c r="M26" s="60"/>
      <c r="N26" s="60"/>
    </row>
    <row r="27" spans="1:14" s="21" customFormat="1" ht="15.75" customHeight="1" thickBot="1" x14ac:dyDescent="0.25">
      <c r="A27" s="65"/>
      <c r="B27" s="66"/>
      <c r="C27" s="67"/>
      <c r="D27" s="43"/>
      <c r="E27" s="68" t="s">
        <v>61</v>
      </c>
      <c r="F27" s="201">
        <f>SUM(F22:F26)</f>
        <v>0</v>
      </c>
      <c r="G27" s="203">
        <f>SUM(G22:G26)</f>
        <v>0</v>
      </c>
      <c r="H27" s="28"/>
      <c r="I27" s="28"/>
      <c r="J27" s="28"/>
      <c r="K27" s="62"/>
      <c r="L27" s="60"/>
      <c r="M27" s="60"/>
      <c r="N27" s="60"/>
    </row>
    <row r="28" spans="1:14" s="21" customFormat="1" ht="17.25" customHeight="1" x14ac:dyDescent="0.2">
      <c r="A28" s="6"/>
      <c r="B28" s="69"/>
      <c r="C28" s="162" t="s">
        <v>39</v>
      </c>
      <c r="D28" s="164"/>
      <c r="E28" s="112" t="s">
        <v>40</v>
      </c>
      <c r="F28" s="70" t="s">
        <v>41</v>
      </c>
      <c r="G28" s="70" t="s">
        <v>4</v>
      </c>
      <c r="H28" s="71"/>
      <c r="I28" s="28"/>
      <c r="J28" s="28"/>
      <c r="K28" s="62"/>
      <c r="L28" s="60"/>
      <c r="M28" s="60"/>
      <c r="N28" s="60"/>
    </row>
    <row r="29" spans="1:14" ht="11.85" customHeight="1" x14ac:dyDescent="0.2">
      <c r="A29" s="72"/>
      <c r="B29" s="73"/>
      <c r="C29" s="49" t="s">
        <v>21</v>
      </c>
      <c r="E29" s="113">
        <v>40</v>
      </c>
      <c r="F29" s="141"/>
      <c r="G29" s="158">
        <f>F29*E29</f>
        <v>0</v>
      </c>
      <c r="H29" s="74"/>
      <c r="I29" s="6"/>
      <c r="J29" s="6"/>
      <c r="K29" s="59"/>
      <c r="L29" s="60"/>
      <c r="M29" s="60"/>
      <c r="N29" s="60"/>
    </row>
    <row r="30" spans="1:14" ht="11.85" customHeight="1" x14ac:dyDescent="0.2">
      <c r="A30" s="72"/>
      <c r="B30" s="73"/>
      <c r="C30" s="55" t="s">
        <v>22</v>
      </c>
      <c r="D30" s="75"/>
      <c r="E30" s="119">
        <v>40</v>
      </c>
      <c r="F30" s="143"/>
      <c r="G30" s="158">
        <f t="shared" ref="G30:G35" si="4">F30*E30</f>
        <v>0</v>
      </c>
      <c r="H30" s="74"/>
      <c r="I30" s="6"/>
      <c r="L30" s="60"/>
      <c r="M30" s="60"/>
      <c r="N30" s="60"/>
    </row>
    <row r="31" spans="1:14" ht="11.85" customHeight="1" x14ac:dyDescent="0.2">
      <c r="A31" s="72"/>
      <c r="B31" s="73"/>
      <c r="C31" s="55" t="s">
        <v>23</v>
      </c>
      <c r="D31" s="75"/>
      <c r="E31" s="119">
        <v>40</v>
      </c>
      <c r="F31" s="143"/>
      <c r="G31" s="158">
        <f t="shared" si="4"/>
        <v>0</v>
      </c>
      <c r="H31" s="74"/>
      <c r="I31" s="6"/>
      <c r="J31" s="6"/>
      <c r="K31" s="59"/>
      <c r="L31" s="60"/>
      <c r="M31" s="60"/>
      <c r="N31" s="60"/>
    </row>
    <row r="32" spans="1:14" ht="11.85" customHeight="1" x14ac:dyDescent="0.2">
      <c r="A32" s="76"/>
      <c r="B32" s="73"/>
      <c r="C32" s="55" t="s">
        <v>24</v>
      </c>
      <c r="D32" s="75"/>
      <c r="E32" s="119">
        <v>40</v>
      </c>
      <c r="F32" s="143"/>
      <c r="G32" s="158">
        <f t="shared" si="4"/>
        <v>0</v>
      </c>
      <c r="H32" s="74"/>
      <c r="I32" s="6"/>
      <c r="J32" s="77"/>
      <c r="M32" s="60"/>
      <c r="N32" s="60"/>
    </row>
    <row r="33" spans="1:15" ht="11.85" customHeight="1" x14ac:dyDescent="0.2">
      <c r="B33" s="1"/>
      <c r="C33" s="55" t="s">
        <v>25</v>
      </c>
      <c r="D33" s="75"/>
      <c r="E33" s="119">
        <v>40</v>
      </c>
      <c r="F33" s="143"/>
      <c r="G33" s="158">
        <f t="shared" si="4"/>
        <v>0</v>
      </c>
      <c r="H33" s="74"/>
      <c r="I33" s="6"/>
      <c r="J33" s="6"/>
      <c r="K33" s="59"/>
      <c r="L33" s="60"/>
      <c r="M33" s="60"/>
      <c r="N33" s="60"/>
    </row>
    <row r="34" spans="1:15" ht="11.85" customHeight="1" x14ac:dyDescent="0.2">
      <c r="A34" s="72"/>
      <c r="B34" s="73"/>
      <c r="C34" s="55" t="s">
        <v>26</v>
      </c>
      <c r="D34" s="75"/>
      <c r="E34" s="119">
        <v>40</v>
      </c>
      <c r="F34" s="143"/>
      <c r="G34" s="158">
        <f t="shared" si="4"/>
        <v>0</v>
      </c>
      <c r="H34" s="74"/>
      <c r="I34" s="28"/>
      <c r="J34" s="28"/>
      <c r="K34" s="62"/>
      <c r="L34" s="60"/>
      <c r="M34" s="60"/>
      <c r="N34" s="60"/>
    </row>
    <row r="35" spans="1:15" ht="11.85" customHeight="1" thickBot="1" x14ac:dyDescent="0.25">
      <c r="A35" s="72"/>
      <c r="B35" s="73"/>
      <c r="C35" s="78" t="s">
        <v>27</v>
      </c>
      <c r="D35" s="79"/>
      <c r="E35" s="120">
        <v>40</v>
      </c>
      <c r="F35" s="144"/>
      <c r="G35" s="158">
        <f t="shared" si="4"/>
        <v>0</v>
      </c>
      <c r="H35" s="74"/>
      <c r="I35" s="6"/>
      <c r="J35" s="6"/>
      <c r="K35" s="59"/>
      <c r="L35" s="80"/>
      <c r="M35" s="60"/>
      <c r="N35" s="60"/>
    </row>
    <row r="36" spans="1:15" ht="15.75" customHeight="1" thickBot="1" x14ac:dyDescent="0.3">
      <c r="A36" s="81"/>
      <c r="B36" s="82"/>
      <c r="C36" s="83"/>
      <c r="D36" s="84"/>
      <c r="E36" s="85" t="s">
        <v>61</v>
      </c>
      <c r="F36" s="204">
        <f>SUM(F29:F35)</f>
        <v>0</v>
      </c>
      <c r="G36" s="203">
        <f>SUM(G29:H35)</f>
        <v>0</v>
      </c>
      <c r="I36" s="28"/>
      <c r="J36" s="28"/>
      <c r="K36" s="62"/>
      <c r="L36" s="86"/>
      <c r="M36" s="6"/>
      <c r="N36" s="6"/>
    </row>
    <row r="37" spans="1:15" s="96" customFormat="1" ht="6" customHeight="1" x14ac:dyDescent="0.25">
      <c r="A37" s="87"/>
      <c r="B37" s="88"/>
      <c r="C37" s="89"/>
      <c r="D37" s="90"/>
      <c r="E37" s="91"/>
      <c r="F37" s="92"/>
      <c r="G37" s="72"/>
      <c r="H37" s="72"/>
      <c r="I37" s="93"/>
      <c r="J37" s="93"/>
      <c r="K37" s="94"/>
      <c r="L37" s="95"/>
      <c r="M37" s="72"/>
      <c r="N37" s="72"/>
    </row>
    <row r="38" spans="1:15" ht="7.5" hidden="1" customHeight="1" x14ac:dyDescent="0.25">
      <c r="A38" s="98"/>
    </row>
    <row r="39" spans="1:15" ht="18.75" customHeight="1" x14ac:dyDescent="0.2">
      <c r="A39" s="184" t="s">
        <v>45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2">
        <f>SUM(G20+G27+G36+N20)</f>
        <v>0</v>
      </c>
      <c r="N39" s="183"/>
      <c r="O39" s="99"/>
    </row>
    <row r="40" spans="1:15" ht="16.5" customHeight="1" x14ac:dyDescent="0.2">
      <c r="A40" s="179" t="s">
        <v>68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97"/>
    </row>
    <row r="41" spans="1:15" s="96" customFormat="1" ht="4.5" customHeight="1" x14ac:dyDescent="0.2">
      <c r="A41" s="100"/>
      <c r="B41" s="100"/>
      <c r="C41" s="100"/>
      <c r="D41" s="101"/>
      <c r="E41" s="101"/>
      <c r="F41" s="100"/>
      <c r="G41" s="100"/>
      <c r="H41" s="100"/>
      <c r="I41" s="100"/>
      <c r="J41" s="100"/>
      <c r="K41" s="102"/>
      <c r="L41" s="100"/>
      <c r="M41" s="100"/>
      <c r="N41" s="93"/>
    </row>
    <row r="42" spans="1:15" ht="15.75" x14ac:dyDescent="0.2">
      <c r="A42" s="161" t="s">
        <v>67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03"/>
    </row>
    <row r="43" spans="1:15" ht="15.75" x14ac:dyDescent="0.2">
      <c r="A43" s="161" t="s">
        <v>62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03"/>
    </row>
    <row r="44" spans="1:15" s="96" customFormat="1" ht="9" customHeight="1" x14ac:dyDescent="0.2">
      <c r="A44" s="104"/>
      <c r="B44" s="104"/>
      <c r="C44" s="105"/>
      <c r="D44" s="106"/>
      <c r="E44" s="106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5" x14ac:dyDescent="0.25">
      <c r="A45" s="147" t="s">
        <v>44</v>
      </c>
      <c r="B45" s="148"/>
      <c r="C45" s="149"/>
      <c r="D45" s="145" t="s">
        <v>42</v>
      </c>
      <c r="E45" s="151"/>
      <c r="F45" s="147"/>
    </row>
    <row r="46" spans="1:15" ht="9" customHeight="1" x14ac:dyDescent="0.25"/>
    <row r="47" spans="1:15" x14ac:dyDescent="0.25">
      <c r="A47" s="146" t="s">
        <v>57</v>
      </c>
      <c r="B47" s="152" t="s">
        <v>43</v>
      </c>
      <c r="C47" s="149"/>
      <c r="D47" s="150"/>
    </row>
    <row r="48" spans="1:15" ht="7.5" customHeight="1" x14ac:dyDescent="0.25">
      <c r="A48" s="2"/>
      <c r="B48" s="107"/>
    </row>
    <row r="49" spans="1:6" x14ac:dyDescent="0.25">
      <c r="A49" s="147" t="s">
        <v>55</v>
      </c>
      <c r="B49" s="148"/>
      <c r="C49" s="149"/>
      <c r="D49" s="150"/>
      <c r="E49" s="151"/>
      <c r="F49" s="147"/>
    </row>
    <row r="53" spans="1:6" x14ac:dyDescent="0.25">
      <c r="C53" s="108"/>
    </row>
  </sheetData>
  <sheetProtection algorithmName="SHA-512" hashValue="GlG10dhi+a0MBXVsydk/7o1LAT5w2U+SBzM6MVFXF1izaYBqrbBauq1XvUb+NDUm/KmT+mII1EHnPA7l1gNEdg==" saltValue="VufQLxklXoky42h80DcYqg==" spinCount="100000" sheet="1" selectLockedCells="1"/>
  <mergeCells count="23">
    <mergeCell ref="A1:N1"/>
    <mergeCell ref="A42:N42"/>
    <mergeCell ref="I3:J3"/>
    <mergeCell ref="A6:A11"/>
    <mergeCell ref="B8:B9"/>
    <mergeCell ref="C8:C9"/>
    <mergeCell ref="B10:B11"/>
    <mergeCell ref="C10:C11"/>
    <mergeCell ref="A14:B15"/>
    <mergeCell ref="A43:N43"/>
    <mergeCell ref="A3:C3"/>
    <mergeCell ref="C28:D28"/>
    <mergeCell ref="B6:B7"/>
    <mergeCell ref="C6:C7"/>
    <mergeCell ref="C14:C15"/>
    <mergeCell ref="A4:B5"/>
    <mergeCell ref="A12:A13"/>
    <mergeCell ref="A18:A19"/>
    <mergeCell ref="A16:B17"/>
    <mergeCell ref="A40:N40"/>
    <mergeCell ref="A21:C21"/>
    <mergeCell ref="M39:N39"/>
    <mergeCell ref="A39:L39"/>
  </mergeCells>
  <pageMargins left="0.31496062992125984" right="0.11811023622047245" top="0" bottom="0" header="0.31496062992125984" footer="0.31496062992125984"/>
  <pageSetup paperSize="9" scale="98" fitToHeight="0" orientation="landscape" r:id="rId1"/>
  <rowBreaks count="1" manualBreakCount="1">
    <brk id="5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Sylvie</cp:lastModifiedBy>
  <cp:lastPrinted>2022-03-30T14:09:45Z</cp:lastPrinted>
  <dcterms:created xsi:type="dcterms:W3CDTF">2022-03-05T21:53:52Z</dcterms:created>
  <dcterms:modified xsi:type="dcterms:W3CDTF">2022-03-30T14:32:34Z</dcterms:modified>
</cp:coreProperties>
</file>